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<sst xmlns="http://schemas.openxmlformats.org/spreadsheetml/2006/main" count="75" uniqueCount="38">
  <si>
    <t>蓬溪县“十四五”新能源电动汽车充电基础设施建设项目电缆工程量清单</t>
  </si>
  <si>
    <t>序号</t>
  </si>
  <si>
    <t>项目名称</t>
  </si>
  <si>
    <t>项目描述</t>
  </si>
  <si>
    <t>单位</t>
  </si>
  <si>
    <t>暂估数量</t>
  </si>
  <si>
    <t>不含税单项单价报价（元）</t>
  </si>
  <si>
    <t>不含税单项合计（元）</t>
  </si>
  <si>
    <t>电力电缆</t>
  </si>
  <si>
    <t>ZC-YJV22-0.6/1.0--3*185+2*95</t>
  </si>
  <si>
    <t>m</t>
  </si>
  <si>
    <t>ZC-YJV22-0.6/1.0--3*120+2*120</t>
  </si>
  <si>
    <t>ZC-YJV-0.6/1.0--3*16</t>
  </si>
  <si>
    <t>ZC-YJV22-0.6/1.0--4*95</t>
  </si>
  <si>
    <t>ZC-YJV22-0.6/1.0--2*95</t>
  </si>
  <si>
    <t>ZCYJV--3*6</t>
  </si>
  <si>
    <t>ZC-YJV22-0.6/1.0--4*95+1*50</t>
  </si>
  <si>
    <t>ZCYJV--3*10</t>
  </si>
  <si>
    <t>ZC-YJV22-0.6/1.0--4*50+1*25</t>
  </si>
  <si>
    <t xml:space="preserve">铜芯多股绝缘电线 </t>
  </si>
  <si>
    <t>RVSP-2*1.0</t>
  </si>
  <si>
    <t xml:space="preserve">电缆 </t>
  </si>
  <si>
    <t xml:space="preserve"> ZC-YJV22-0.6/1.0-3*95+2*50</t>
  </si>
  <si>
    <t>ZC-YTT22-0.6/1.0-5*10</t>
  </si>
  <si>
    <t>TV-0.6/1.0-3*4</t>
  </si>
  <si>
    <t>电缆</t>
  </si>
  <si>
    <t>ZR-YTV22-8.7/15-3*95</t>
  </si>
  <si>
    <t>双绞线缆</t>
  </si>
  <si>
    <t>CT6STP</t>
  </si>
  <si>
    <t>铜芯多股绝缘电线</t>
  </si>
  <si>
    <t xml:space="preserve"> RVS-2*1.5</t>
  </si>
  <si>
    <t>RVV-2*1.5</t>
  </si>
  <si>
    <t>ZC-YJV-0.6/1.0-2*2.5</t>
  </si>
  <si>
    <t>ZRYJV22-8.7/15-3×70</t>
  </si>
  <si>
    <t xml:space="preserve"> RVV-3*1.0</t>
  </si>
  <si>
    <t>RVV-3*2.5</t>
  </si>
  <si>
    <t>ZRYJV22-8.7/15-3×95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</si>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</sst>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topLeftCell="A20" workbookViewId="0">
      <selection activeCell="I4" sqref="I4"/>
    </sheetView>
  </sheetViews>
  <sheetFormatPr defaultColWidth="8.89166666666667" defaultRowHeight="13.5" outlineLevelCol="6"/>
  <cols>
    <col min="1" max="1" width="8.89166666666667" style="2"/>
    <col min="2" max="2" width="29.8916666666667" style="2" customWidth="1"/>
    <col min="3" max="3" width="29.2583333333333" style="2" customWidth="1"/>
    <col min="4" max="4" width="9.40833333333333" style="2" customWidth="1"/>
    <col min="5" max="5" width="11.775" style="2" customWidth="1"/>
    <col min="6" max="6" width="15.3333333333333" style="2" customWidth="1"/>
    <col min="7" max="7" width="16.6666666666667" style="2" customWidth="1"/>
    <col min="8" max="16384" width="8.89166666666667" style="2"/>
  </cols>
  <sheetData>
    <row r="1" s="1" customFormat="1" ht="39" customHeight="1" spans="1:7">
      <c r="A1" s="4" t="s">
        <v>0</v>
      </c>
      <c r="B1" s="4"/>
      <c r="C1" s="4"/>
      <c r="D1" s="4"/>
      <c r="E1" s="4"/>
      <c r="F1" s="5"/>
      <c r="G1" s="6"/>
    </row>
    <row r="2" s="2" customFormat="1" ht="23" customHeight="1" spans="1:7">
      <c r="A2" s="7" t="s">
        <v>1</v>
      </c>
      <c r="B2" s="7" t="s">
        <v>2</v>
      </c>
      <c r="C2" s="8" t="s">
        <v>3</v>
      </c>
      <c r="D2" s="8" t="s">
        <v>4</v>
      </c>
      <c r="E2" s="5" t="s">
        <v>5</v>
      </c>
      <c r="F2" s="9" t="s">
        <v>6</v>
      </c>
      <c r="G2" s="9" t="s">
        <v>7</v>
      </c>
    </row>
    <row r="3" s="2" customFormat="1" ht="45" customHeight="1" spans="1:7">
      <c r="A3" s="7"/>
      <c r="B3" s="7"/>
      <c r="C3" s="10"/>
      <c r="D3" s="10"/>
      <c r="E3" s="5"/>
      <c r="F3" s="9"/>
      <c r="G3" s="9"/>
    </row>
    <row r="4" s="2" customFormat="1" ht="45" customHeight="1" spans="1:7">
      <c r="A4" s="7">
        <v>1</v>
      </c>
      <c r="B4" s="11" t="s">
        <v>8</v>
      </c>
      <c r="C4" s="11" t="s">
        <v>9</v>
      </c>
      <c r="D4" s="7" t="s">
        <v>10</v>
      </c>
      <c r="E4" s="7">
        <v>55</v>
      </c>
      <c r="F4" s="12"/>
      <c r="G4" s="12"/>
    </row>
    <row r="5" s="2" customFormat="1" ht="45" customHeight="1" spans="1:7">
      <c r="A5" s="7">
        <v>2</v>
      </c>
      <c r="B5" s="11" t="s">
        <v>8</v>
      </c>
      <c r="C5" s="11" t="s">
        <v>11</v>
      </c>
      <c r="D5" s="7" t="s">
        <v>10</v>
      </c>
      <c r="E5" s="7">
        <v>55</v>
      </c>
      <c r="F5" s="12"/>
      <c r="G5" s="12"/>
    </row>
    <row r="6" s="3" customFormat="1" ht="45" customHeight="1" spans="1:7">
      <c r="A6" s="7">
        <v>3</v>
      </c>
      <c r="B6" s="11" t="s">
        <v>8</v>
      </c>
      <c r="C6" s="11" t="s">
        <v>12</v>
      </c>
      <c r="D6" s="7" t="s">
        <v>10</v>
      </c>
      <c r="E6" s="7">
        <v>90</v>
      </c>
      <c r="F6" s="12"/>
      <c r="G6" s="12"/>
    </row>
    <row r="7" s="2" customFormat="1" ht="45" customHeight="1" spans="1:7">
      <c r="A7" s="7">
        <v>4</v>
      </c>
      <c r="B7" s="11" t="s">
        <v>8</v>
      </c>
      <c r="C7" s="11" t="s">
        <v>13</v>
      </c>
      <c r="D7" s="7" t="s">
        <v>10</v>
      </c>
      <c r="E7" s="7">
        <v>100</v>
      </c>
      <c r="F7" s="12"/>
      <c r="G7" s="12"/>
    </row>
    <row r="8" s="2" customFormat="1" ht="45" customHeight="1" spans="1:7">
      <c r="A8" s="7">
        <v>5</v>
      </c>
      <c r="B8" s="11" t="s">
        <v>8</v>
      </c>
      <c r="C8" s="11" t="s">
        <v>14</v>
      </c>
      <c r="D8" s="7" t="s">
        <v>10</v>
      </c>
      <c r="E8" s="7">
        <v>100</v>
      </c>
      <c r="F8" s="12"/>
      <c r="G8" s="12"/>
    </row>
    <row r="9" s="2" customFormat="1" ht="45" customHeight="1" spans="1:7">
      <c r="A9" s="7">
        <v>6</v>
      </c>
      <c r="B9" s="11" t="s">
        <v>8</v>
      </c>
      <c r="C9" s="11" t="s">
        <v>15</v>
      </c>
      <c r="D9" s="7" t="s">
        <v>10</v>
      </c>
      <c r="E9" s="7">
        <f>190*20</f>
        <v>3800</v>
      </c>
      <c r="F9" s="12"/>
      <c r="G9" s="12"/>
    </row>
    <row r="10" s="2" customFormat="1" ht="45" customHeight="1" spans="1:7">
      <c r="A10" s="7">
        <v>7</v>
      </c>
      <c r="B10" s="11" t="s">
        <v>8</v>
      </c>
      <c r="C10" s="11" t="s">
        <v>16</v>
      </c>
      <c r="D10" s="7" t="s">
        <v>10</v>
      </c>
      <c r="E10" s="7">
        <f>160*40/2</f>
        <v>3200</v>
      </c>
      <c r="F10" s="12"/>
      <c r="G10" s="12"/>
    </row>
    <row r="11" s="2" customFormat="1" ht="45" customHeight="1" spans="1:7">
      <c r="A11" s="7">
        <v>8</v>
      </c>
      <c r="B11" s="11" t="s">
        <v>8</v>
      </c>
      <c r="C11" s="11" t="s">
        <v>17</v>
      </c>
      <c r="D11" s="7" t="s">
        <v>10</v>
      </c>
      <c r="E11" s="7">
        <v>650</v>
      </c>
      <c r="F11" s="12"/>
      <c r="G11" s="12"/>
    </row>
    <row r="12" s="2" customFormat="1" ht="45" customHeight="1" spans="1:7">
      <c r="A12" s="7">
        <v>9</v>
      </c>
      <c r="B12" s="11" t="s">
        <v>8</v>
      </c>
      <c r="C12" s="11" t="s">
        <v>18</v>
      </c>
      <c r="D12" s="7" t="s">
        <v>10</v>
      </c>
      <c r="E12" s="7">
        <v>100</v>
      </c>
      <c r="F12" s="12"/>
      <c r="G12" s="12"/>
    </row>
    <row r="13" s="2" customFormat="1" ht="45" customHeight="1" spans="1:7">
      <c r="A13" s="7">
        <v>10</v>
      </c>
      <c r="B13" s="11" t="s">
        <v>19</v>
      </c>
      <c r="C13" s="11" t="s">
        <v>20</v>
      </c>
      <c r="D13" s="7" t="s">
        <v>10</v>
      </c>
      <c r="E13" s="7">
        <f>10*40/2</f>
        <v>200</v>
      </c>
      <c r="F13" s="12"/>
      <c r="G13" s="12"/>
    </row>
    <row r="14" s="2" customFormat="1" ht="45" customHeight="1" spans="1:7">
      <c r="A14" s="7">
        <v>11</v>
      </c>
      <c r="B14" s="11" t="s">
        <v>21</v>
      </c>
      <c r="C14" s="11" t="s">
        <v>22</v>
      </c>
      <c r="D14" s="7" t="s">
        <v>10</v>
      </c>
      <c r="E14" s="7">
        <f>20*40/2</f>
        <v>400</v>
      </c>
      <c r="F14" s="12"/>
      <c r="G14" s="12"/>
    </row>
    <row r="15" s="2" customFormat="1" ht="45" customHeight="1" spans="1:7">
      <c r="A15" s="7">
        <v>12</v>
      </c>
      <c r="B15" s="11" t="s">
        <v>21</v>
      </c>
      <c r="C15" s="11" t="s">
        <v>23</v>
      </c>
      <c r="D15" s="7" t="s">
        <v>10</v>
      </c>
      <c r="E15" s="7">
        <f>60*40/2</f>
        <v>1200</v>
      </c>
      <c r="F15" s="12"/>
      <c r="G15" s="12"/>
    </row>
    <row r="16" s="2" customFormat="1" ht="45" customHeight="1" spans="1:7">
      <c r="A16" s="7">
        <v>13</v>
      </c>
      <c r="B16" s="11" t="s">
        <v>21</v>
      </c>
      <c r="C16" s="11" t="s">
        <v>24</v>
      </c>
      <c r="D16" s="7" t="s">
        <v>10</v>
      </c>
      <c r="E16" s="7">
        <f>20*40/2</f>
        <v>400</v>
      </c>
      <c r="F16" s="12"/>
      <c r="G16" s="12"/>
    </row>
    <row r="17" s="2" customFormat="1" ht="45" customHeight="1" spans="1:7">
      <c r="A17" s="7">
        <v>14</v>
      </c>
      <c r="B17" s="11" t="s">
        <v>25</v>
      </c>
      <c r="C17" s="11" t="s">
        <v>26</v>
      </c>
      <c r="D17" s="7" t="s">
        <v>10</v>
      </c>
      <c r="E17" s="7">
        <f>310*40/2</f>
        <v>6200</v>
      </c>
      <c r="F17" s="12"/>
      <c r="G17" s="12"/>
    </row>
    <row r="18" s="2" customFormat="1" ht="45" customHeight="1" spans="1:7">
      <c r="A18" s="7">
        <v>15</v>
      </c>
      <c r="B18" s="11" t="s">
        <v>27</v>
      </c>
      <c r="C18" s="11" t="s">
        <v>28</v>
      </c>
      <c r="D18" s="7" t="s">
        <v>10</v>
      </c>
      <c r="E18" s="7">
        <f>260*40/2</f>
        <v>5200</v>
      </c>
      <c r="F18" s="12"/>
      <c r="G18" s="12"/>
    </row>
    <row r="19" s="2" customFormat="1" ht="45.75" customHeight="1" spans="1:7">
      <c r="A19" s="7">
        <v>16</v>
      </c>
      <c r="B19" s="11" t="s">
        <v>29</v>
      </c>
      <c r="C19" s="11" t="s">
        <v>30</v>
      </c>
      <c r="D19" s="7" t="s">
        <v>10</v>
      </c>
      <c r="E19" s="7">
        <f>120*40/2</f>
        <v>2400</v>
      </c>
      <c r="F19" s="12"/>
      <c r="G19" s="12"/>
    </row>
    <row r="20" s="2" customFormat="1" ht="45" customHeight="1" spans="1:7">
      <c r="A20" s="7">
        <v>17</v>
      </c>
      <c r="B20" s="11" t="s">
        <v>19</v>
      </c>
      <c r="C20" s="11" t="s">
        <v>31</v>
      </c>
      <c r="D20" s="7" t="s">
        <v>10</v>
      </c>
      <c r="E20" s="7">
        <v>2400</v>
      </c>
      <c r="F20" s="12"/>
      <c r="G20" s="12"/>
    </row>
    <row r="21" s="2" customFormat="1" ht="45" customHeight="1" spans="1:7">
      <c r="A21" s="7">
        <v>18</v>
      </c>
      <c r="B21" s="13" t="s">
        <v>25</v>
      </c>
      <c r="C21" s="13" t="s">
        <v>32</v>
      </c>
      <c r="D21" s="7" t="s">
        <v>10</v>
      </c>
      <c r="E21" s="7">
        <f>260*40/2</f>
        <v>5200</v>
      </c>
      <c r="F21" s="12"/>
      <c r="G21" s="12"/>
    </row>
    <row r="22" s="2" customFormat="1" ht="45.75" customHeight="1" spans="1:7">
      <c r="A22" s="7">
        <v>19</v>
      </c>
      <c r="B22" s="11" t="s">
        <v>25</v>
      </c>
      <c r="C22" s="11" t="s">
        <v>33</v>
      </c>
      <c r="D22" s="7" t="s">
        <v>10</v>
      </c>
      <c r="E22" s="7">
        <v>150</v>
      </c>
      <c r="F22" s="12"/>
      <c r="G22" s="12"/>
    </row>
    <row r="23" s="2" customFormat="1" ht="45" customHeight="1" spans="1:7">
      <c r="A23" s="7">
        <v>20</v>
      </c>
      <c r="B23" s="11" t="s">
        <v>29</v>
      </c>
      <c r="C23" s="11" t="s">
        <v>34</v>
      </c>
      <c r="D23" s="7" t="s">
        <v>10</v>
      </c>
      <c r="E23" s="7">
        <v>80</v>
      </c>
      <c r="F23" s="12"/>
      <c r="G23" s="12"/>
    </row>
    <row r="24" s="2" customFormat="1" ht="45" customHeight="1" spans="1:7">
      <c r="A24" s="7">
        <v>21</v>
      </c>
      <c r="B24" s="11" t="s">
        <v>19</v>
      </c>
      <c r="C24" s="11" t="s">
        <v>35</v>
      </c>
      <c r="D24" s="7" t="s">
        <v>10</v>
      </c>
      <c r="E24" s="7">
        <v>50</v>
      </c>
      <c r="F24" s="12"/>
      <c r="G24" s="12"/>
    </row>
    <row r="25" s="2" customFormat="1" ht="45" customHeight="1" spans="1:7">
      <c r="A25" s="7">
        <v>22</v>
      </c>
      <c r="B25" s="11" t="s">
        <v>25</v>
      </c>
      <c r="C25" s="11" t="s">
        <v>36</v>
      </c>
      <c r="D25" s="7" t="s">
        <v>10</v>
      </c>
      <c r="E25" s="7">
        <v>80</v>
      </c>
      <c r="F25" s="12"/>
      <c r="G25" s="12"/>
    </row>
    <row r="26" s="2" customFormat="1" ht="33" customHeight="1" spans="1:7">
      <c r="A26" s="4" t="s">
        <v>37</v>
      </c>
      <c r="B26" s="4"/>
      <c r="C26" s="4"/>
      <c r="D26" s="4"/>
      <c r="E26" s="4"/>
      <c r="F26" s="6"/>
      <c r="G26" s="12">
        <f>SUM(G4:G25)</f>
        <v>0</v>
      </c>
    </row>
  </sheetData>
  <mergeCells count="9">
    <mergeCell ref="A1:G1"/>
    <mergeCell ref="A26:F26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热浪</cp:lastModifiedBy>
  <dcterms:created xsi:type="dcterms:W3CDTF">2023-05-12T11:15:00Z</dcterms:created>
  <dcterms:modified xsi:type="dcterms:W3CDTF">2025-06-25T01:49:02Z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DEFECC8951DA473E8AFB9F159C3F696D_12</vt:lpwstr>
  </property>
</Properties>
</file>